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610596\Documents\馬見\馬見\Ｒ４\Ｒ４波土　日和佐上那賀線（大越７号橋）　美波・山河内　橋梁修繕工事\当初\設計掲載資料ＰＰＩ\"/>
    </mc:Choice>
  </mc:AlternateContent>
  <bookViews>
    <workbookView xWindow="0" yWindow="0" windowWidth="19200" windowHeight="11370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75" i="1" l="1"/>
  <c r="G73" i="1"/>
  <c r="G72" i="1" s="1"/>
  <c r="G71" i="1" s="1"/>
  <c r="G68" i="1"/>
  <c r="G66" i="1"/>
  <c r="G64" i="1"/>
  <c r="G61" i="1"/>
  <c r="G60" i="1" s="1"/>
  <c r="G55" i="1"/>
  <c r="G53" i="1"/>
  <c r="G52" i="1"/>
  <c r="G50" i="1"/>
  <c r="G48" i="1"/>
  <c r="G44" i="1"/>
  <c r="G40" i="1"/>
  <c r="G39" i="1" s="1"/>
  <c r="G30" i="1"/>
  <c r="G28" i="1"/>
  <c r="G27" i="1"/>
  <c r="G24" i="1"/>
  <c r="G20" i="1"/>
  <c r="G19" i="1" s="1"/>
  <c r="G14" i="1"/>
  <c r="G12" i="1"/>
  <c r="G11" i="1" s="1"/>
  <c r="G10" i="1" l="1"/>
  <c r="G16" i="1"/>
  <c r="G17" i="1" s="1"/>
  <c r="G70" i="1"/>
  <c r="G18" i="1"/>
  <c r="G78" i="1" l="1"/>
  <c r="G80" i="1"/>
  <c r="G81" i="1"/>
  <c r="G83" i="1" s="1"/>
  <c r="G84" i="1" s="1"/>
</calcChain>
</file>

<file path=xl/sharedStrings.xml><?xml version="1.0" encoding="utf-8"?>
<sst xmlns="http://schemas.openxmlformats.org/spreadsheetml/2006/main" count="163" uniqueCount="97">
  <si>
    <t>工事費内訳書</t>
  </si>
  <si>
    <t>住　　　　所</t>
  </si>
  <si>
    <t>商号又は名称</t>
  </si>
  <si>
    <t>代 表 者 名</t>
  </si>
  <si>
    <t>工 事 名</t>
  </si>
  <si>
    <t>Ｒ４波土　日和佐上那賀線（大越７号橋）　美波・山河内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</si>
  <si>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</si>
  <si>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</si>
  <si>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</si>
  <si>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</si>
  <si>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</si>
  <si>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</si>
  <si>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</si>
  <si>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</si>
  <si>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</si>
  <si>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>支承取替工　</t>
  </si>
  <si>
    <t>ジャッキアップ補強材</t>
  </si>
  <si>
    <t>主桁端部当て板補修工</t>
  </si>
  <si>
    <t>主桁端部当て板補修</t>
  </si>
  <si>
    <t>工場純工事費</t>
  </si>
  <si>
    <t>（工場製作原価）</t>
  </si>
  <si>
    <t>擁壁工
　根継ｺﾝｸﾘｰﾄ</t>
  </si>
  <si>
    <t>作業土工</t>
  </si>
  <si>
    <t>床掘り(掘削)</t>
  </si>
  <si>
    <t>m3</t>
  </si>
  <si>
    <t>床掘り</t>
  </si>
  <si>
    <t>埋戻し</t>
  </si>
  <si>
    <t>場所打擁壁工</t>
  </si>
  <si>
    <t>ｺﾝｸﾘｰﾄ</t>
  </si>
  <si>
    <t>型枠</t>
  </si>
  <si>
    <t>m2</t>
  </si>
  <si>
    <t>橋梁付属物工</t>
  </si>
  <si>
    <t>排水施設工</t>
  </si>
  <si>
    <t>排水施設</t>
  </si>
  <si>
    <t>箇所</t>
  </si>
  <si>
    <t>沓座拡幅工</t>
  </si>
  <si>
    <t>ﾁｯﾋﾟﾝｸﾞ</t>
  </si>
  <si>
    <t>削孔</t>
  </si>
  <si>
    <t>孔</t>
  </si>
  <si>
    <t>ｱﾝｶｰ筋挿入</t>
  </si>
  <si>
    <t>本</t>
  </si>
  <si>
    <t>無収縮ﾓﾙﾀﾙ</t>
  </si>
  <si>
    <t>目地材設置</t>
  </si>
  <si>
    <t>鉄筋</t>
  </si>
  <si>
    <t>t</t>
  </si>
  <si>
    <t>橋梁補修工</t>
  </si>
  <si>
    <t>支承取替工</t>
  </si>
  <si>
    <t>支承取替　</t>
  </si>
  <si>
    <t>基</t>
  </si>
  <si>
    <t>支承材料（可動支承）</t>
  </si>
  <si>
    <t>支承材料（固定支承）</t>
  </si>
  <si>
    <t>主桁端部補修工</t>
  </si>
  <si>
    <t>主桁端部補修</t>
  </si>
  <si>
    <t>塗膜除去工</t>
  </si>
  <si>
    <t>ひび割れ補修工</t>
  </si>
  <si>
    <t>低圧注入工法</t>
  </si>
  <si>
    <t>構造物</t>
  </si>
  <si>
    <t>断面修復工</t>
  </si>
  <si>
    <t>左官工法</t>
  </si>
  <si>
    <t>構造物撤去工</t>
  </si>
  <si>
    <t>排水構造物撤去工</t>
  </si>
  <si>
    <t>排水管撤去</t>
  </si>
  <si>
    <t>運搬処理工</t>
  </si>
  <si>
    <t>殻運搬</t>
  </si>
  <si>
    <t>殻処分</t>
  </si>
  <si>
    <t>現場発生品運搬</t>
  </si>
  <si>
    <t>回</t>
  </si>
  <si>
    <t>塗膜くず運搬処理</t>
  </si>
  <si>
    <t>仮設工</t>
  </si>
  <si>
    <t>足場工</t>
  </si>
  <si>
    <t>吊り足場</t>
  </si>
  <si>
    <t>足場　　</t>
  </si>
  <si>
    <t>掛m2</t>
  </si>
  <si>
    <t>土留･仮締切工</t>
  </si>
  <si>
    <t>土のう積</t>
  </si>
  <si>
    <t>水替工</t>
  </si>
  <si>
    <t>ﾎﾟﾝﾌﾟ排水</t>
  </si>
  <si>
    <t>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</si>
  <si>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</si>
  <si>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</si>
  <si>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</si>
  <si>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</si>
  <si>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</si>
  <si>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</si>
  <si>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</si>
  <si>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近接調査計測</t>
  </si>
  <si>
    <t>安全費</t>
  </si>
  <si>
    <t>保護具等費用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</si>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</sst>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17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13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23" t="s">
        <v>19</v>
      </c>
      <c r="B16" s="24"/>
      <c r="C16" s="24"/>
      <c r="D16" s="24"/>
      <c r="E16" s="8" t="s">
        <v>13</v>
      </c>
      <c r="F16" s="9">
        <v>1</v>
      </c>
      <c r="G16" s="11">
        <f>G11</f>
        <v>0</v>
      </c>
      <c r="I16" s="13">
        <v>7</v>
      </c>
      <c r="J16" s="14"/>
    </row>
    <row r="17" spans="1:10" ht="42" customHeight="1" x14ac:dyDescent="0.15">
      <c r="A17" s="23" t="s">
        <v>20</v>
      </c>
      <c r="B17" s="24"/>
      <c r="C17" s="24"/>
      <c r="D17" s="24"/>
      <c r="E17" s="8" t="s">
        <v>13</v>
      </c>
      <c r="F17" s="9">
        <v>1</v>
      </c>
      <c r="G17" s="11">
        <f>G16</f>
        <v>0</v>
      </c>
      <c r="I17" s="13">
        <v>8</v>
      </c>
      <c r="J17" s="14"/>
    </row>
    <row r="18" spans="1:10" ht="42" customHeight="1" x14ac:dyDescent="0.15">
      <c r="A18" s="23" t="s">
        <v>12</v>
      </c>
      <c r="B18" s="24"/>
      <c r="C18" s="24"/>
      <c r="D18" s="24"/>
      <c r="E18" s="8" t="s">
        <v>13</v>
      </c>
      <c r="F18" s="9">
        <v>1</v>
      </c>
      <c r="G18" s="11">
        <f>G19+G27+G39+G52+G60</f>
        <v>0</v>
      </c>
      <c r="I18" s="13">
        <v>9</v>
      </c>
      <c r="J18" s="14">
        <v>1</v>
      </c>
    </row>
    <row r="19" spans="1:10" ht="42" customHeight="1" x14ac:dyDescent="0.15">
      <c r="A19" s="6"/>
      <c r="B19" s="24" t="s">
        <v>21</v>
      </c>
      <c r="C19" s="24"/>
      <c r="D19" s="24"/>
      <c r="E19" s="8" t="s">
        <v>13</v>
      </c>
      <c r="F19" s="9">
        <v>1</v>
      </c>
      <c r="G19" s="11">
        <f>G20+G24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22</v>
      </c>
      <c r="D20" s="24"/>
      <c r="E20" s="8" t="s">
        <v>13</v>
      </c>
      <c r="F20" s="9">
        <v>1</v>
      </c>
      <c r="G20" s="11">
        <f>G21+G22+G23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23</v>
      </c>
      <c r="E21" s="8" t="s">
        <v>24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24</v>
      </c>
      <c r="F22" s="9">
        <v>4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24</v>
      </c>
      <c r="F23" s="9">
        <v>3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27</v>
      </c>
      <c r="D24" s="24"/>
      <c r="E24" s="8" t="s">
        <v>13</v>
      </c>
      <c r="F24" s="9">
        <v>1</v>
      </c>
      <c r="G24" s="11">
        <f>G25+G26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24</v>
      </c>
      <c r="F25" s="9">
        <v>7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29</v>
      </c>
      <c r="E26" s="8" t="s">
        <v>30</v>
      </c>
      <c r="F26" s="9">
        <v>16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31</v>
      </c>
      <c r="C27" s="24"/>
      <c r="D27" s="24"/>
      <c r="E27" s="8" t="s">
        <v>13</v>
      </c>
      <c r="F27" s="9">
        <v>1</v>
      </c>
      <c r="G27" s="11">
        <f>G28+G30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32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33</v>
      </c>
      <c r="E29" s="8" t="s">
        <v>34</v>
      </c>
      <c r="F29" s="9">
        <v>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35</v>
      </c>
      <c r="D30" s="24"/>
      <c r="E30" s="8" t="s">
        <v>13</v>
      </c>
      <c r="F30" s="9">
        <v>1</v>
      </c>
      <c r="G30" s="11">
        <f>G31+G32+G33+G34+G35+G36+G37+G38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30</v>
      </c>
      <c r="F31" s="9">
        <v>6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38</v>
      </c>
      <c r="F32" s="9">
        <v>56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40</v>
      </c>
      <c r="F33" s="9">
        <v>56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28</v>
      </c>
      <c r="E34" s="8" t="s">
        <v>24</v>
      </c>
      <c r="F34" s="9">
        <v>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29</v>
      </c>
      <c r="E35" s="8" t="s">
        <v>30</v>
      </c>
      <c r="F35" s="9">
        <v>11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24</v>
      </c>
      <c r="F36" s="10">
        <v>0.2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30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43</v>
      </c>
      <c r="E38" s="8" t="s">
        <v>44</v>
      </c>
      <c r="F38" s="10">
        <v>0.32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45</v>
      </c>
      <c r="C39" s="24"/>
      <c r="D39" s="24"/>
      <c r="E39" s="8" t="s">
        <v>13</v>
      </c>
      <c r="F39" s="9">
        <v>1</v>
      </c>
      <c r="G39" s="11">
        <f>G40+G44+G48+G50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46</v>
      </c>
      <c r="D40" s="24"/>
      <c r="E40" s="8" t="s">
        <v>13</v>
      </c>
      <c r="F40" s="9">
        <v>1</v>
      </c>
      <c r="G40" s="11">
        <f>G41+G42+G43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47</v>
      </c>
      <c r="E41" s="8" t="s">
        <v>48</v>
      </c>
      <c r="F41" s="9">
        <v>6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49</v>
      </c>
      <c r="E42" s="8" t="s">
        <v>48</v>
      </c>
      <c r="F42" s="9">
        <v>3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50</v>
      </c>
      <c r="E43" s="8" t="s">
        <v>48</v>
      </c>
      <c r="F43" s="9">
        <v>3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51</v>
      </c>
      <c r="D44" s="24"/>
      <c r="E44" s="8" t="s">
        <v>13</v>
      </c>
      <c r="F44" s="9">
        <v>1</v>
      </c>
      <c r="G44" s="11">
        <f>G45+G46+G47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52</v>
      </c>
      <c r="E45" s="8" t="s">
        <v>13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18</v>
      </c>
      <c r="E46" s="8" t="s">
        <v>13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53</v>
      </c>
      <c r="E47" s="8" t="s">
        <v>30</v>
      </c>
      <c r="F47" s="9">
        <v>3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24" t="s">
        <v>54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55</v>
      </c>
      <c r="E49" s="8" t="s">
        <v>56</v>
      </c>
      <c r="F49" s="9">
        <v>1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4" t="s">
        <v>57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58</v>
      </c>
      <c r="E51" s="8" t="s">
        <v>56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24" t="s">
        <v>59</v>
      </c>
      <c r="C52" s="24"/>
      <c r="D52" s="24"/>
      <c r="E52" s="8" t="s">
        <v>13</v>
      </c>
      <c r="F52" s="9">
        <v>1</v>
      </c>
      <c r="G52" s="11">
        <f>G53+G55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4" t="s">
        <v>60</v>
      </c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61</v>
      </c>
      <c r="E54" s="8" t="s">
        <v>34</v>
      </c>
      <c r="F54" s="9">
        <v>4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24" t="s">
        <v>62</v>
      </c>
      <c r="D55" s="24"/>
      <c r="E55" s="8" t="s">
        <v>13</v>
      </c>
      <c r="F55" s="9">
        <v>1</v>
      </c>
      <c r="G55" s="11">
        <f>G56+G57+G58+G59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63</v>
      </c>
      <c r="E56" s="8" t="s">
        <v>24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64</v>
      </c>
      <c r="E57" s="8" t="s">
        <v>24</v>
      </c>
      <c r="F57" s="9">
        <v>1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65</v>
      </c>
      <c r="E58" s="8" t="s">
        <v>66</v>
      </c>
      <c r="F58" s="9">
        <v>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67</v>
      </c>
      <c r="E59" s="8" t="s">
        <v>13</v>
      </c>
      <c r="F59" s="9">
        <v>1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24" t="s">
        <v>68</v>
      </c>
      <c r="C60" s="24"/>
      <c r="D60" s="24"/>
      <c r="E60" s="8" t="s">
        <v>13</v>
      </c>
      <c r="F60" s="9">
        <v>1</v>
      </c>
      <c r="G60" s="11">
        <f>G61+G64+G66+G68</f>
        <v>0</v>
      </c>
      <c r="I60" s="13">
        <v>51</v>
      </c>
      <c r="J60" s="14">
        <v>2</v>
      </c>
    </row>
    <row r="61" spans="1:10" ht="42" customHeight="1" x14ac:dyDescent="0.15">
      <c r="A61" s="6"/>
      <c r="B61" s="7"/>
      <c r="C61" s="24" t="s">
        <v>69</v>
      </c>
      <c r="D61" s="24"/>
      <c r="E61" s="8" t="s">
        <v>13</v>
      </c>
      <c r="F61" s="9">
        <v>1</v>
      </c>
      <c r="G61" s="11">
        <f>G62+G63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70</v>
      </c>
      <c r="E62" s="8" t="s">
        <v>13</v>
      </c>
      <c r="F62" s="9">
        <v>1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71</v>
      </c>
      <c r="E63" s="8" t="s">
        <v>72</v>
      </c>
      <c r="F63" s="9">
        <v>66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24" t="s">
        <v>73</v>
      </c>
      <c r="D64" s="24"/>
      <c r="E64" s="8" t="s">
        <v>13</v>
      </c>
      <c r="F64" s="9">
        <v>1</v>
      </c>
      <c r="G64" s="11">
        <f>G65</f>
        <v>0</v>
      </c>
      <c r="I64" s="13">
        <v>55</v>
      </c>
      <c r="J64" s="14">
        <v>3</v>
      </c>
    </row>
    <row r="65" spans="1:10" ht="42" customHeight="1" x14ac:dyDescent="0.15">
      <c r="A65" s="6"/>
      <c r="B65" s="7"/>
      <c r="C65" s="7"/>
      <c r="D65" s="24" t="s">
        <v>74</v>
      </c>
      <c r="E65" s="8" t="s">
        <v>30</v>
      </c>
      <c r="F65" s="9">
        <v>9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24" t="s">
        <v>75</v>
      </c>
      <c r="D66" s="24"/>
      <c r="E66" s="8" t="s">
        <v>13</v>
      </c>
      <c r="F66" s="9">
        <v>1</v>
      </c>
      <c r="G66" s="11">
        <f>G67</f>
        <v>0</v>
      </c>
      <c r="I66" s="13">
        <v>57</v>
      </c>
      <c r="J66" s="14">
        <v>3</v>
      </c>
    </row>
    <row r="67" spans="1:10" ht="42" customHeight="1" x14ac:dyDescent="0.15">
      <c r="A67" s="6"/>
      <c r="B67" s="7"/>
      <c r="C67" s="7"/>
      <c r="D67" s="24" t="s">
        <v>76</v>
      </c>
      <c r="E67" s="8" t="s">
        <v>77</v>
      </c>
      <c r="F67" s="9">
        <v>14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24" t="s">
        <v>78</v>
      </c>
      <c r="D68" s="24"/>
      <c r="E68" s="8" t="s">
        <v>13</v>
      </c>
      <c r="F68" s="9">
        <v>1</v>
      </c>
      <c r="G68" s="11">
        <f>G69</f>
        <v>0</v>
      </c>
      <c r="I68" s="13">
        <v>59</v>
      </c>
      <c r="J68" s="14">
        <v>3</v>
      </c>
    </row>
    <row r="69" spans="1:10" ht="42" customHeight="1" x14ac:dyDescent="0.15">
      <c r="A69" s="6"/>
      <c r="B69" s="7"/>
      <c r="C69" s="7"/>
      <c r="D69" s="24" t="s">
        <v>79</v>
      </c>
      <c r="E69" s="8" t="s">
        <v>80</v>
      </c>
      <c r="F69" s="9">
        <v>10</v>
      </c>
      <c r="G69" s="12"/>
      <c r="I69" s="13">
        <v>60</v>
      </c>
      <c r="J69" s="14">
        <v>4</v>
      </c>
    </row>
    <row r="70" spans="1:10" ht="42" customHeight="1" x14ac:dyDescent="0.15">
      <c r="A70" s="23" t="s">
        <v>81</v>
      </c>
      <c r="B70" s="24"/>
      <c r="C70" s="24"/>
      <c r="D70" s="24"/>
      <c r="E70" s="8" t="s">
        <v>13</v>
      </c>
      <c r="F70" s="9">
        <v>1</v>
      </c>
      <c r="G70" s="11">
        <f>G19+G27+G39+G52+G60</f>
        <v>0</v>
      </c>
      <c r="I70" s="13">
        <v>61</v>
      </c>
      <c r="J70" s="14">
        <v>20</v>
      </c>
    </row>
    <row r="71" spans="1:10" ht="42" customHeight="1" x14ac:dyDescent="0.15">
      <c r="A71" s="23" t="s">
        <v>82</v>
      </c>
      <c r="B71" s="24"/>
      <c r="C71" s="24"/>
      <c r="D71" s="24"/>
      <c r="E71" s="8" t="s">
        <v>13</v>
      </c>
      <c r="F71" s="9">
        <v>1</v>
      </c>
      <c r="G71" s="11">
        <f>G72+G77</f>
        <v>0</v>
      </c>
      <c r="I71" s="13">
        <v>62</v>
      </c>
      <c r="J71" s="14">
        <v>200</v>
      </c>
    </row>
    <row r="72" spans="1:10" ht="42" customHeight="1" x14ac:dyDescent="0.15">
      <c r="A72" s="6"/>
      <c r="B72" s="24" t="s">
        <v>83</v>
      </c>
      <c r="C72" s="24"/>
      <c r="D72" s="24"/>
      <c r="E72" s="8" t="s">
        <v>13</v>
      </c>
      <c r="F72" s="9">
        <v>1</v>
      </c>
      <c r="G72" s="11">
        <f>G73+G75</f>
        <v>0</v>
      </c>
      <c r="I72" s="13">
        <v>63</v>
      </c>
      <c r="J72" s="14">
        <v>2</v>
      </c>
    </row>
    <row r="73" spans="1:10" ht="42" customHeight="1" x14ac:dyDescent="0.15">
      <c r="A73" s="6"/>
      <c r="B73" s="7"/>
      <c r="C73" s="24" t="s">
        <v>84</v>
      </c>
      <c r="D73" s="24"/>
      <c r="E73" s="8" t="s">
        <v>13</v>
      </c>
      <c r="F73" s="9">
        <v>1</v>
      </c>
      <c r="G73" s="11">
        <f>G74</f>
        <v>0</v>
      </c>
      <c r="I73" s="13">
        <v>64</v>
      </c>
      <c r="J73" s="14">
        <v>3</v>
      </c>
    </row>
    <row r="74" spans="1:10" ht="42" customHeight="1" x14ac:dyDescent="0.15">
      <c r="A74" s="6"/>
      <c r="B74" s="7"/>
      <c r="C74" s="7"/>
      <c r="D74" s="24" t="s">
        <v>85</v>
      </c>
      <c r="E74" s="8" t="s">
        <v>30</v>
      </c>
      <c r="F74" s="9">
        <v>2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24" t="s">
        <v>86</v>
      </c>
      <c r="D75" s="24"/>
      <c r="E75" s="8" t="s">
        <v>13</v>
      </c>
      <c r="F75" s="9">
        <v>1</v>
      </c>
      <c r="G75" s="11">
        <f>G76</f>
        <v>0</v>
      </c>
      <c r="I75" s="13">
        <v>66</v>
      </c>
      <c r="J75" s="14">
        <v>3</v>
      </c>
    </row>
    <row r="76" spans="1:10" ht="42" customHeight="1" x14ac:dyDescent="0.15">
      <c r="A76" s="6"/>
      <c r="B76" s="7"/>
      <c r="C76" s="7"/>
      <c r="D76" s="24" t="s">
        <v>87</v>
      </c>
      <c r="E76" s="8" t="s">
        <v>13</v>
      </c>
      <c r="F76" s="9">
        <v>1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24" t="s">
        <v>88</v>
      </c>
      <c r="C77" s="24"/>
      <c r="D77" s="24"/>
      <c r="E77" s="8" t="s">
        <v>13</v>
      </c>
      <c r="F77" s="9">
        <v>1</v>
      </c>
      <c r="G77" s="12"/>
      <c r="I77" s="13">
        <v>68</v>
      </c>
      <c r="J77" s="14"/>
    </row>
    <row r="78" spans="1:10" ht="42" customHeight="1" x14ac:dyDescent="0.15">
      <c r="A78" s="23" t="s">
        <v>89</v>
      </c>
      <c r="B78" s="24"/>
      <c r="C78" s="24"/>
      <c r="D78" s="24"/>
      <c r="E78" s="8" t="s">
        <v>13</v>
      </c>
      <c r="F78" s="9">
        <v>1</v>
      </c>
      <c r="G78" s="11">
        <f>G70+G71</f>
        <v>0</v>
      </c>
      <c r="I78" s="13">
        <v>69</v>
      </c>
      <c r="J78" s="14"/>
    </row>
    <row r="79" spans="1:10" ht="42" customHeight="1" x14ac:dyDescent="0.15">
      <c r="A79" s="6"/>
      <c r="B79" s="24" t="s">
        <v>90</v>
      </c>
      <c r="C79" s="24"/>
      <c r="D79" s="24"/>
      <c r="E79" s="8" t="s">
        <v>13</v>
      </c>
      <c r="F79" s="9">
        <v>1</v>
      </c>
      <c r="G79" s="12"/>
      <c r="I79" s="13">
        <v>70</v>
      </c>
      <c r="J79" s="14">
        <v>210</v>
      </c>
    </row>
    <row r="80" spans="1:10" ht="42" customHeight="1" x14ac:dyDescent="0.15">
      <c r="A80" s="23" t="s">
        <v>91</v>
      </c>
      <c r="B80" s="24"/>
      <c r="C80" s="24"/>
      <c r="D80" s="24"/>
      <c r="E80" s="8" t="s">
        <v>13</v>
      </c>
      <c r="F80" s="9">
        <v>1</v>
      </c>
      <c r="G80" s="11">
        <f>G70+G71+G79</f>
        <v>0</v>
      </c>
      <c r="I80" s="13">
        <v>71</v>
      </c>
      <c r="J80" s="14"/>
    </row>
    <row r="81" spans="1:10" ht="42" customHeight="1" x14ac:dyDescent="0.15">
      <c r="A81" s="23" t="s">
        <v>92</v>
      </c>
      <c r="B81" s="24"/>
      <c r="C81" s="24"/>
      <c r="D81" s="24"/>
      <c r="E81" s="8" t="s">
        <v>13</v>
      </c>
      <c r="F81" s="9">
        <v>1</v>
      </c>
      <c r="G81" s="11">
        <f>G17+G70+G71+G79</f>
        <v>0</v>
      </c>
      <c r="I81" s="13">
        <v>72</v>
      </c>
      <c r="J81" s="14"/>
    </row>
    <row r="82" spans="1:10" ht="42" customHeight="1" x14ac:dyDescent="0.15">
      <c r="A82" s="6"/>
      <c r="B82" s="24" t="s">
        <v>93</v>
      </c>
      <c r="C82" s="24"/>
      <c r="D82" s="24"/>
      <c r="E82" s="8" t="s">
        <v>13</v>
      </c>
      <c r="F82" s="9">
        <v>1</v>
      </c>
      <c r="G82" s="12"/>
      <c r="I82" s="13">
        <v>73</v>
      </c>
      <c r="J82" s="14">
        <v>220</v>
      </c>
    </row>
    <row r="83" spans="1:10" ht="42" customHeight="1" x14ac:dyDescent="0.15">
      <c r="A83" s="23" t="s">
        <v>94</v>
      </c>
      <c r="B83" s="24"/>
      <c r="C83" s="24"/>
      <c r="D83" s="24"/>
      <c r="E83" s="8" t="s">
        <v>13</v>
      </c>
      <c r="F83" s="9">
        <v>1</v>
      </c>
      <c r="G83" s="11">
        <f>G81+G82</f>
        <v>0</v>
      </c>
      <c r="I83" s="13">
        <v>74</v>
      </c>
      <c r="J83" s="14">
        <v>30</v>
      </c>
    </row>
    <row r="84" spans="1:10" ht="42" customHeight="1" x14ac:dyDescent="0.15">
      <c r="A84" s="25" t="s">
        <v>95</v>
      </c>
      <c r="B84" s="26"/>
      <c r="C84" s="26"/>
      <c r="D84" s="26"/>
      <c r="E84" s="15" t="s">
        <v>96</v>
      </c>
      <c r="F84" s="16" t="s">
        <v>96</v>
      </c>
      <c r="G84" s="17">
        <f>G83</f>
        <v>0</v>
      </c>
      <c r="I84" s="18">
        <v>75</v>
      </c>
      <c r="J84" s="18">
        <v>90</v>
      </c>
    </row>
  </sheetData>
  <sheetProtection sheet="1"/>
  <mergeCells count="81">
    <mergeCell ref="A84:D84"/>
    <mergeCell ref="B79:D79"/>
    <mergeCell ref="A80:D80"/>
    <mergeCell ref="A81:D81"/>
    <mergeCell ref="B82:D82"/>
    <mergeCell ref="A83:D83"/>
    <mergeCell ref="D74"/>
    <mergeCell ref="C75:D75"/>
    <mergeCell ref="D76"/>
    <mergeCell ref="B77:D77"/>
    <mergeCell ref="A78:D78"/>
    <mergeCell ref="D69"/>
    <mergeCell ref="A70:D70"/>
    <mergeCell ref="A71:D71"/>
    <mergeCell ref="B72:D72"/>
    <mergeCell ref="C73:D73"/>
    <mergeCell ref="C64:D64"/>
    <mergeCell ref="D65"/>
    <mergeCell ref="C66:D66"/>
    <mergeCell ref="D67"/>
    <mergeCell ref="C68:D68"/>
    <mergeCell ref="D59"/>
    <mergeCell ref="B60:D60"/>
    <mergeCell ref="C61:D61"/>
    <mergeCell ref="D62"/>
    <mergeCell ref="D63"/>
    <mergeCell ref="D54"/>
    <mergeCell ref="C55:D55"/>
    <mergeCell ref="D56"/>
    <mergeCell ref="D57"/>
    <mergeCell ref="D58"/>
    <mergeCell ref="D49"/>
    <mergeCell ref="C50:D50"/>
    <mergeCell ref="D51"/>
    <mergeCell ref="B52:D52"/>
    <mergeCell ref="C53:D53"/>
    <mergeCell ref="C44:D44"/>
    <mergeCell ref="D45"/>
    <mergeCell ref="D46"/>
    <mergeCell ref="D47"/>
    <mergeCell ref="C48:D48"/>
    <mergeCell ref="B39:D39"/>
    <mergeCell ref="C40:D40"/>
    <mergeCell ref="D41"/>
    <mergeCell ref="D42"/>
    <mergeCell ref="D43"/>
    <mergeCell ref="D34"/>
    <mergeCell ref="D35"/>
    <mergeCell ref="D36"/>
    <mergeCell ref="D37"/>
    <mergeCell ref="D38"/>
    <mergeCell ref="D29"/>
    <mergeCell ref="C30:D30"/>
    <mergeCell ref="D31"/>
    <mergeCell ref="D32"/>
    <mergeCell ref="D33"/>
    <mergeCell ref="C24:D24"/>
    <mergeCell ref="D25"/>
    <mergeCell ref="D26"/>
    <mergeCell ref="B27:D27"/>
    <mergeCell ref="C28:D28"/>
    <mergeCell ref="B19:D19"/>
    <mergeCell ref="C20:D20"/>
    <mergeCell ref="D21"/>
    <mergeCell ref="D22"/>
    <mergeCell ref="D23"/>
    <mergeCell ref="C14:D14"/>
    <mergeCell ref="D15"/>
    <mergeCell ref="A16:D16"/>
    <mergeCell ref="A17: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2023-03-13T02:18:41Z</dcterms:created>
  <dcterms:modified xsi:type="dcterms:W3CDTF">2023-03-13T02:18:46Z</dcterms:modified>
</cp:coreProperties>
</file>